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（第二批）就业技能培训补贴 " sheetId="1" r:id="rId1"/>
    <sheet name="（第三批）职业技能提升培训补贴 (2)" sheetId="2" r:id="rId2"/>
  </sheets>
  <definedNames>
    <definedName name="_xlnm._FilterDatabase" localSheetId="0" hidden="1">'（第二批）就业技能培训补贴 '!$A$3:$K$11</definedName>
  </definedNames>
  <calcPr fullCalcOnLoad="1"/>
</workbook>
</file>

<file path=xl/sharedStrings.xml><?xml version="1.0" encoding="utf-8"?>
<sst xmlns="http://schemas.openxmlformats.org/spreadsheetml/2006/main" count="67" uniqueCount="38">
  <si>
    <t>2020年第二批就业技能培训补贴明细表</t>
  </si>
  <si>
    <t>填报单位：（公章）瀍河回族区人力资源和社会保障局    联系电话：63953210            2020 年 12  月  14  日</t>
  </si>
  <si>
    <t>培训机构名称</t>
  </si>
  <si>
    <t>期数</t>
  </si>
  <si>
    <t>专业</t>
  </si>
  <si>
    <t>补贴标准（元/人）</t>
  </si>
  <si>
    <t>补贴人数（人）</t>
  </si>
  <si>
    <t>失业人员</t>
  </si>
  <si>
    <t>农村劳动力</t>
  </si>
  <si>
    <t>高校毕业生</t>
  </si>
  <si>
    <t>其他</t>
  </si>
  <si>
    <t>补贴金额（元）</t>
  </si>
  <si>
    <t>洛阳弘运职业技术培训学校</t>
  </si>
  <si>
    <t>01</t>
  </si>
  <si>
    <t>汽车驾驶员</t>
  </si>
  <si>
    <t>700/人</t>
  </si>
  <si>
    <t>02</t>
  </si>
  <si>
    <t>03</t>
  </si>
  <si>
    <t>04</t>
  </si>
  <si>
    <t>05</t>
  </si>
  <si>
    <t>06</t>
  </si>
  <si>
    <t>07</t>
  </si>
  <si>
    <t xml:space="preserve">总合计 </t>
  </si>
  <si>
    <t>2020年职业技能提升培训补贴明细表</t>
  </si>
  <si>
    <t>填报单位：（公章）瀍河回族区人力资源和社会保障局    联系电话：63953210            2020 年12月 14日</t>
  </si>
  <si>
    <t>在岗职工</t>
  </si>
  <si>
    <t>洛阳市瀍河回族区巨龙职业技能培训中心</t>
  </si>
  <si>
    <t>保健按摩师</t>
  </si>
  <si>
    <t>中式面点师</t>
  </si>
  <si>
    <t>合计</t>
  </si>
  <si>
    <t>洛阳市瀍河区牡丹职业技能培训中心</t>
  </si>
  <si>
    <t>数控</t>
  </si>
  <si>
    <t>电商</t>
  </si>
  <si>
    <t>洛阳市瀍河回族区南洋技能培训学校</t>
  </si>
  <si>
    <t>保育员</t>
  </si>
  <si>
    <t>洛阳时尚魅影职业培训学校</t>
  </si>
  <si>
    <t>美容师</t>
  </si>
  <si>
    <t>总合计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</si>
</sst>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 vertical="center" wrapText="1"/>
    </xf>
    <xf numFmtId="49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SheetLayoutView="100" workbookViewId="0" topLeftCell="A1">
      <selection activeCell="A12" sqref="A12:IV12"/>
    </sheetView>
  </sheetViews>
  <sheetFormatPr defaultColWidth="9.00390625" defaultRowHeight="14.25"/>
  <cols>
    <col min="1" max="1" width="17.875" style="0" customWidth="1"/>
    <col min="2" max="2" width="14.375" style="0" customWidth="1"/>
    <col min="3" max="3" width="11.625" style="0" customWidth="1"/>
    <col min="4" max="4" width="18.50390625" style="0" customWidth="1"/>
    <col min="5" max="9" width="17.625" style="0" customWidth="1"/>
    <col min="10" max="10" width="24.125" style="0" customWidth="1"/>
  </cols>
  <sheetData>
    <row r="1" spans="1:10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28" customFormat="1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1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19.5" customHeight="1">
      <c r="A4" s="33" t="s">
        <v>12</v>
      </c>
      <c r="B4" s="34" t="s">
        <v>13</v>
      </c>
      <c r="C4" s="7" t="s">
        <v>14</v>
      </c>
      <c r="D4" s="7" t="s">
        <v>15</v>
      </c>
      <c r="E4" s="7">
        <v>10</v>
      </c>
      <c r="F4" s="7">
        <v>0</v>
      </c>
      <c r="G4" s="7">
        <v>10</v>
      </c>
      <c r="H4" s="7">
        <v>0</v>
      </c>
      <c r="I4" s="7">
        <v>0</v>
      </c>
      <c r="J4" s="7">
        <v>7000</v>
      </c>
    </row>
    <row r="5" spans="1:10" ht="19.5" customHeight="1">
      <c r="A5" s="33" t="s">
        <v>12</v>
      </c>
      <c r="B5" s="34" t="s">
        <v>16</v>
      </c>
      <c r="C5" s="7" t="s">
        <v>14</v>
      </c>
      <c r="D5" s="7" t="s">
        <v>15</v>
      </c>
      <c r="E5" s="7">
        <v>3</v>
      </c>
      <c r="F5" s="7">
        <v>0</v>
      </c>
      <c r="G5" s="7">
        <v>3</v>
      </c>
      <c r="H5" s="7">
        <v>0</v>
      </c>
      <c r="I5" s="7">
        <v>0</v>
      </c>
      <c r="J5" s="7">
        <v>2100</v>
      </c>
    </row>
    <row r="6" spans="1:10" ht="19.5" customHeight="1">
      <c r="A6" s="33" t="s">
        <v>12</v>
      </c>
      <c r="B6" s="34" t="s">
        <v>17</v>
      </c>
      <c r="C6" s="7" t="s">
        <v>14</v>
      </c>
      <c r="D6" s="7" t="s">
        <v>15</v>
      </c>
      <c r="E6" s="7">
        <v>5</v>
      </c>
      <c r="F6" s="7">
        <v>0</v>
      </c>
      <c r="G6" s="7">
        <v>5</v>
      </c>
      <c r="H6" s="7">
        <v>0</v>
      </c>
      <c r="I6" s="7">
        <v>0</v>
      </c>
      <c r="J6" s="7">
        <v>3500</v>
      </c>
    </row>
    <row r="7" spans="1:10" ht="19.5" customHeight="1">
      <c r="A7" s="33" t="s">
        <v>12</v>
      </c>
      <c r="B7" s="34" t="s">
        <v>18</v>
      </c>
      <c r="C7" s="7" t="s">
        <v>14</v>
      </c>
      <c r="D7" s="7" t="s">
        <v>15</v>
      </c>
      <c r="E7" s="7">
        <v>4</v>
      </c>
      <c r="F7" s="7">
        <v>0</v>
      </c>
      <c r="G7" s="7">
        <v>4</v>
      </c>
      <c r="H7" s="7">
        <v>0</v>
      </c>
      <c r="I7" s="7">
        <v>0</v>
      </c>
      <c r="J7" s="7">
        <v>2800</v>
      </c>
    </row>
    <row r="8" spans="1:10" ht="19.5" customHeight="1">
      <c r="A8" s="33" t="s">
        <v>12</v>
      </c>
      <c r="B8" s="34" t="s">
        <v>19</v>
      </c>
      <c r="C8" s="7" t="s">
        <v>14</v>
      </c>
      <c r="D8" s="7" t="s">
        <v>15</v>
      </c>
      <c r="E8" s="7">
        <v>4</v>
      </c>
      <c r="F8" s="7">
        <v>0</v>
      </c>
      <c r="G8" s="7">
        <v>4</v>
      </c>
      <c r="H8" s="7">
        <v>0</v>
      </c>
      <c r="I8" s="7">
        <v>0</v>
      </c>
      <c r="J8" s="7">
        <v>2800</v>
      </c>
    </row>
    <row r="9" spans="1:10" ht="19.5" customHeight="1">
      <c r="A9" s="33" t="s">
        <v>12</v>
      </c>
      <c r="B9" s="34" t="s">
        <v>20</v>
      </c>
      <c r="C9" s="7" t="s">
        <v>14</v>
      </c>
      <c r="D9" s="7" t="s">
        <v>15</v>
      </c>
      <c r="E9" s="7">
        <v>1</v>
      </c>
      <c r="F9" s="7">
        <v>0</v>
      </c>
      <c r="G9" s="7">
        <v>1</v>
      </c>
      <c r="H9" s="7">
        <v>0</v>
      </c>
      <c r="I9" s="7">
        <v>0</v>
      </c>
      <c r="J9" s="7">
        <v>700</v>
      </c>
    </row>
    <row r="10" spans="1:10" ht="19.5" customHeight="1">
      <c r="A10" s="33" t="s">
        <v>12</v>
      </c>
      <c r="B10" s="34" t="s">
        <v>21</v>
      </c>
      <c r="C10" s="7" t="s">
        <v>14</v>
      </c>
      <c r="D10" s="7" t="s">
        <v>15</v>
      </c>
      <c r="E10" s="7">
        <v>3</v>
      </c>
      <c r="F10" s="7">
        <v>0</v>
      </c>
      <c r="G10" s="7">
        <v>3</v>
      </c>
      <c r="H10" s="7">
        <v>0</v>
      </c>
      <c r="I10" s="7">
        <v>0</v>
      </c>
      <c r="J10" s="7">
        <v>2100</v>
      </c>
    </row>
    <row r="11" spans="1:10" ht="19.5" customHeight="1">
      <c r="A11" s="7"/>
      <c r="B11" s="7"/>
      <c r="C11" s="7"/>
      <c r="D11" s="7" t="s">
        <v>22</v>
      </c>
      <c r="E11" s="7">
        <f aca="true" t="shared" si="0" ref="E11:J11">SUM(E4:E10)</f>
        <v>30</v>
      </c>
      <c r="F11" s="7">
        <f t="shared" si="0"/>
        <v>0</v>
      </c>
      <c r="G11" s="7">
        <f t="shared" si="0"/>
        <v>30</v>
      </c>
      <c r="H11" s="7">
        <f t="shared" si="0"/>
        <v>0</v>
      </c>
      <c r="I11" s="7">
        <f t="shared" si="0"/>
        <v>0</v>
      </c>
      <c r="J11" s="7">
        <f t="shared" si="0"/>
        <v>21000</v>
      </c>
    </row>
  </sheetData>
  <sheetProtection/>
  <autoFilter ref="A3:K11"/>
  <mergeCells count="2">
    <mergeCell ref="A1:J1"/>
    <mergeCell ref="A2:J2"/>
  </mergeCells>
  <printOptions/>
  <pageMargins left="0.75" right="0.75" top="1" bottom="0.21" header="0.51" footer="0.51"/>
  <pageSetup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SheetLayoutView="100" workbookViewId="0" topLeftCell="A1">
      <selection activeCell="K12" sqref="K12"/>
    </sheetView>
  </sheetViews>
  <sheetFormatPr defaultColWidth="9.00390625" defaultRowHeight="14.25"/>
  <cols>
    <col min="1" max="11" width="19.00390625" style="0" customWidth="1"/>
  </cols>
  <sheetData>
    <row r="1" spans="1:11" ht="24.75" customHeight="1">
      <c r="A1" s="5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2" ht="24.75" customHeight="1">
      <c r="A2" s="6" t="s">
        <v>24</v>
      </c>
      <c r="B2" s="6"/>
      <c r="C2" s="6"/>
      <c r="D2" s="6"/>
      <c r="E2" s="6"/>
      <c r="F2" s="6"/>
      <c r="G2" s="6"/>
      <c r="H2" s="6"/>
      <c r="I2" s="6"/>
      <c r="J2" s="6"/>
      <c r="K2" s="6"/>
      <c r="L2" s="28"/>
    </row>
    <row r="3" spans="1:11" ht="2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9" t="s">
        <v>25</v>
      </c>
      <c r="J3" s="29" t="s">
        <v>10</v>
      </c>
      <c r="K3" s="7" t="s">
        <v>11</v>
      </c>
    </row>
    <row r="4" spans="1:11" s="1" customFormat="1" ht="24.75" customHeight="1">
      <c r="A4" s="8" t="s">
        <v>26</v>
      </c>
      <c r="B4" s="9">
        <v>6</v>
      </c>
      <c r="C4" s="10" t="s">
        <v>27</v>
      </c>
      <c r="D4" s="11">
        <v>840</v>
      </c>
      <c r="E4" s="12">
        <v>59</v>
      </c>
      <c r="F4" s="9">
        <v>33</v>
      </c>
      <c r="G4" s="9">
        <v>20</v>
      </c>
      <c r="H4" s="9"/>
      <c r="I4" s="30">
        <v>7</v>
      </c>
      <c r="J4" s="9"/>
      <c r="K4" s="12">
        <v>49560</v>
      </c>
    </row>
    <row r="5" spans="1:11" s="1" customFormat="1" ht="24.75" customHeight="1">
      <c r="A5" s="8"/>
      <c r="B5" s="9">
        <v>7</v>
      </c>
      <c r="C5" s="10" t="s">
        <v>28</v>
      </c>
      <c r="D5" s="11">
        <v>840</v>
      </c>
      <c r="E5" s="13">
        <v>59</v>
      </c>
      <c r="F5" s="9">
        <v>31</v>
      </c>
      <c r="G5" s="9">
        <v>24</v>
      </c>
      <c r="H5" s="9"/>
      <c r="I5" s="30">
        <v>5</v>
      </c>
      <c r="J5" s="9"/>
      <c r="K5" s="13">
        <v>49560</v>
      </c>
    </row>
    <row r="6" spans="1:11" s="1" customFormat="1" ht="24.75" customHeight="1">
      <c r="A6" s="8"/>
      <c r="B6" s="14" t="s">
        <v>29</v>
      </c>
      <c r="C6" s="15"/>
      <c r="D6" s="16"/>
      <c r="E6" s="17">
        <f aca="true" t="shared" si="0" ref="E6:K6">SUM(E4:E5)</f>
        <v>118</v>
      </c>
      <c r="F6" s="17">
        <f t="shared" si="0"/>
        <v>64</v>
      </c>
      <c r="G6" s="17">
        <f t="shared" si="0"/>
        <v>44</v>
      </c>
      <c r="H6" s="17">
        <f t="shared" si="0"/>
        <v>0</v>
      </c>
      <c r="I6" s="17">
        <f t="shared" si="0"/>
        <v>12</v>
      </c>
      <c r="J6" s="17">
        <f t="shared" si="0"/>
        <v>0</v>
      </c>
      <c r="K6" s="17">
        <f t="shared" si="0"/>
        <v>99120</v>
      </c>
    </row>
    <row r="7" spans="1:11" s="1" customFormat="1" ht="24.75" customHeight="1">
      <c r="A7" s="18" t="s">
        <v>30</v>
      </c>
      <c r="B7" s="19">
        <v>2</v>
      </c>
      <c r="C7" s="19" t="s">
        <v>31</v>
      </c>
      <c r="D7" s="19">
        <v>840</v>
      </c>
      <c r="E7" s="19">
        <v>37</v>
      </c>
      <c r="F7" s="19">
        <v>0</v>
      </c>
      <c r="G7" s="19">
        <v>0</v>
      </c>
      <c r="H7" s="19">
        <v>0</v>
      </c>
      <c r="I7" s="19">
        <v>37</v>
      </c>
      <c r="J7" s="31">
        <v>0</v>
      </c>
      <c r="K7" s="19">
        <f>D7*E7</f>
        <v>31080</v>
      </c>
    </row>
    <row r="8" spans="1:11" s="2" customFormat="1" ht="36" customHeight="1">
      <c r="A8" s="20"/>
      <c r="B8" s="19">
        <v>3</v>
      </c>
      <c r="C8" s="19" t="s">
        <v>32</v>
      </c>
      <c r="D8" s="19">
        <v>840</v>
      </c>
      <c r="E8" s="19">
        <v>47</v>
      </c>
      <c r="F8" s="19">
        <v>0</v>
      </c>
      <c r="G8" s="19">
        <v>0</v>
      </c>
      <c r="H8" s="19">
        <v>0</v>
      </c>
      <c r="I8" s="19">
        <v>47</v>
      </c>
      <c r="J8" s="31">
        <v>0</v>
      </c>
      <c r="K8" s="19">
        <f>D8*E8</f>
        <v>39480</v>
      </c>
    </row>
    <row r="9" spans="1:11" s="3" customFormat="1" ht="36" customHeight="1">
      <c r="A9" s="21"/>
      <c r="B9" s="22" t="s">
        <v>29</v>
      </c>
      <c r="C9" s="22"/>
      <c r="D9" s="22"/>
      <c r="E9" s="22">
        <f>SUM(E7:E8)</f>
        <v>84</v>
      </c>
      <c r="F9" s="22">
        <f aca="true" t="shared" si="1" ref="F9:K9">SUM(F7:F8)</f>
        <v>0</v>
      </c>
      <c r="G9" s="22">
        <f t="shared" si="1"/>
        <v>0</v>
      </c>
      <c r="H9" s="22">
        <f t="shared" si="1"/>
        <v>0</v>
      </c>
      <c r="I9" s="22">
        <f t="shared" si="1"/>
        <v>84</v>
      </c>
      <c r="J9" s="22">
        <f t="shared" si="1"/>
        <v>0</v>
      </c>
      <c r="K9" s="22">
        <f t="shared" si="1"/>
        <v>70560</v>
      </c>
    </row>
    <row r="10" spans="1:11" s="4" customFormat="1" ht="40.5" customHeight="1">
      <c r="A10" s="23" t="s">
        <v>33</v>
      </c>
      <c r="B10" s="22">
        <v>1</v>
      </c>
      <c r="C10" s="22" t="s">
        <v>34</v>
      </c>
      <c r="D10" s="22">
        <v>840</v>
      </c>
      <c r="E10" s="22">
        <v>37</v>
      </c>
      <c r="F10" s="22">
        <v>9</v>
      </c>
      <c r="G10" s="22">
        <v>30</v>
      </c>
      <c r="H10" s="22"/>
      <c r="I10" s="22"/>
      <c r="J10" s="32"/>
      <c r="K10" s="22">
        <f>D10*E10</f>
        <v>31080</v>
      </c>
    </row>
    <row r="11" spans="1:11" s="1" customFormat="1" ht="33.75" customHeight="1">
      <c r="A11" s="24" t="s">
        <v>35</v>
      </c>
      <c r="B11" s="25">
        <v>1</v>
      </c>
      <c r="C11" s="25" t="s">
        <v>36</v>
      </c>
      <c r="D11" s="25">
        <v>700</v>
      </c>
      <c r="E11" s="25">
        <v>24</v>
      </c>
      <c r="F11" s="25">
        <v>10</v>
      </c>
      <c r="G11" s="25">
        <v>13</v>
      </c>
      <c r="H11" s="25"/>
      <c r="I11" s="25">
        <v>1</v>
      </c>
      <c r="J11" s="25"/>
      <c r="K11" s="25">
        <v>16800</v>
      </c>
    </row>
    <row r="12" spans="1:11" ht="24.75" customHeight="1">
      <c r="A12" s="26"/>
      <c r="B12" s="7" t="s">
        <v>37</v>
      </c>
      <c r="C12" s="27"/>
      <c r="D12" s="27"/>
      <c r="E12" s="27">
        <f>SUM(E6,E9,E10,E11)</f>
        <v>263</v>
      </c>
      <c r="F12" s="27">
        <f aca="true" t="shared" si="2" ref="F12:K12">SUM(F6,F9,F10,F11)</f>
        <v>83</v>
      </c>
      <c r="G12" s="27">
        <f t="shared" si="2"/>
        <v>87</v>
      </c>
      <c r="H12" s="27">
        <f t="shared" si="2"/>
        <v>0</v>
      </c>
      <c r="I12" s="27">
        <f t="shared" si="2"/>
        <v>97</v>
      </c>
      <c r="J12" s="27">
        <f t="shared" si="2"/>
        <v>0</v>
      </c>
      <c r="K12" s="27">
        <f t="shared" si="2"/>
        <v>217560</v>
      </c>
    </row>
  </sheetData>
  <sheetProtection/>
  <mergeCells count="4">
    <mergeCell ref="A1:K1"/>
    <mergeCell ref="A2:K2"/>
    <mergeCell ref="A4:A5"/>
    <mergeCell ref="A7:A8"/>
  </mergeCells>
  <printOptions/>
  <pageMargins left="0.75" right="0.75" top="1" bottom="1" header="0.5" footer="0.5"/>
  <pageSetup fitToHeight="0" fitToWidth="1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癔『』症</cp:lastModifiedBy>
  <dcterms:created xsi:type="dcterms:W3CDTF">2018-12-13T06:57:45Z</dcterms:created>
  <dcterms:modified xsi:type="dcterms:W3CDTF">2020-12-15T07:31:50Z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